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OLETÍN 2016-18 - OFICIAL\"/>
    </mc:Choice>
  </mc:AlternateContent>
  <bookViews>
    <workbookView xWindow="240" yWindow="135" windowWidth="12120" windowHeight="8445"/>
  </bookViews>
  <sheets>
    <sheet name="Cuadro 16" sheetId="1" r:id="rId1"/>
  </sheets>
  <definedNames>
    <definedName name="_xlnm.Print_Area" localSheetId="0">'Cuadro 16'!$A$1:$D$52</definedName>
  </definedNames>
  <calcPr calcId="152511"/>
</workbook>
</file>

<file path=xl/calcChain.xml><?xml version="1.0" encoding="utf-8"?>
<calcChain xmlns="http://schemas.openxmlformats.org/spreadsheetml/2006/main">
  <c r="C21" i="1" l="1"/>
  <c r="C20" i="1"/>
  <c r="C19" i="1"/>
  <c r="C18" i="1"/>
  <c r="C17" i="1"/>
  <c r="C16" i="1"/>
  <c r="C15" i="1"/>
  <c r="C14" i="1"/>
  <c r="C13" i="1"/>
  <c r="C11" i="1"/>
  <c r="B10" i="1"/>
  <c r="D10" i="1"/>
  <c r="C10" i="1"/>
  <c r="B12" i="1" l="1"/>
  <c r="B11" i="1"/>
  <c r="D13" i="1" l="1"/>
  <c r="D16" i="1"/>
  <c r="D11" i="1" l="1"/>
  <c r="D12" i="1"/>
  <c r="D14" i="1"/>
  <c r="D18" i="1"/>
  <c r="B18" i="1"/>
  <c r="C12" i="1" l="1"/>
  <c r="B13" i="1"/>
  <c r="B14" i="1"/>
  <c r="B15" i="1"/>
  <c r="B16" i="1"/>
  <c r="B17" i="1"/>
  <c r="B19" i="1"/>
  <c r="B20" i="1"/>
  <c r="B21" i="1"/>
  <c r="D20" i="1"/>
  <c r="D15" i="1"/>
  <c r="D17" i="1"/>
  <c r="D19" i="1"/>
  <c r="D21" i="1"/>
  <c r="B34" i="1"/>
  <c r="D22" i="1"/>
  <c r="B22" i="1"/>
  <c r="C34" i="1" l="1"/>
  <c r="D34" i="1"/>
  <c r="C22" i="1"/>
</calcChain>
</file>

<file path=xl/sharedStrings.xml><?xml version="1.0" encoding="utf-8"?>
<sst xmlns="http://schemas.openxmlformats.org/spreadsheetml/2006/main" count="42" uniqueCount="22">
  <si>
    <t>Matrícula</t>
  </si>
  <si>
    <t>Bocas del Toro</t>
  </si>
  <si>
    <t>Coclé</t>
  </si>
  <si>
    <t>Colón</t>
  </si>
  <si>
    <t>Chiriquí</t>
  </si>
  <si>
    <t>Herrera</t>
  </si>
  <si>
    <t>Los Santos</t>
  </si>
  <si>
    <t>Panamá</t>
  </si>
  <si>
    <t>Veraguas</t>
  </si>
  <si>
    <t>Comarca Ngäbe Buglé</t>
  </si>
  <si>
    <t xml:space="preserve">Colón </t>
  </si>
  <si>
    <t xml:space="preserve"> Provincia, comarca indígena y sexo</t>
  </si>
  <si>
    <t>Comarca Kuna Yala</t>
  </si>
  <si>
    <t>Comarca kuna Yala</t>
  </si>
  <si>
    <t>Y SEXO: AÑOS 2016-18</t>
  </si>
  <si>
    <t xml:space="preserve">NACIONAL DE CULTURA, SEGÚN PROVINCIA, COMARCA INDÍGENA </t>
  </si>
  <si>
    <t xml:space="preserve">                     Hombres</t>
  </si>
  <si>
    <t xml:space="preserve">                      Mujeres</t>
  </si>
  <si>
    <t xml:space="preserve">Panamá Oeste </t>
  </si>
  <si>
    <t xml:space="preserve">                       TOTAL</t>
  </si>
  <si>
    <t>Fuente: Instituto Nacional de Cultura.</t>
  </si>
  <si>
    <t>Cuadro 16. MATRÍCULA DE LAS INSTALACIONES EDUCATIVAS  DEL INSTITUTO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</si>
</sst>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3"/>
      <color theme="1"/>
      <name val="Arial"/>
      <family val="2"/>
    </font>
    <font>
      <sz val="13"/>
      <color theme="1"/>
      <name val="Calibri"/>
      <family val="2"/>
      <scheme val="minor"/>
    </font>
    <font>
      <sz val="13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D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2">
    <xf numFmtId="0" fontId="0" fillId="0" borderId="0" xfId="0"/>
    <xf numFmtId="0" fontId="1" fillId="0" borderId="0" xfId="0" applyFont="1"/>
    <xf numFmtId="0" fontId="1" fillId="0" borderId="10" xfId="0" applyFont="1" applyBorder="1"/>
    <xf numFmtId="0" fontId="1" fillId="0" borderId="8" xfId="0" applyFont="1" applyBorder="1"/>
    <xf numFmtId="0" fontId="1" fillId="0" borderId="0" xfId="0" applyFont="1" applyBorder="1"/>
    <xf numFmtId="0" fontId="1" fillId="0" borderId="4" xfId="0" applyFont="1" applyBorder="1"/>
    <xf numFmtId="0" fontId="2" fillId="0" borderId="4" xfId="0" applyFont="1" applyBorder="1" applyAlignment="1">
      <alignment horizontal="right"/>
    </xf>
    <xf numFmtId="3" fontId="1" fillId="0" borderId="4" xfId="0" applyNumberFormat="1" applyFont="1" applyBorder="1"/>
    <xf numFmtId="0" fontId="1" fillId="0" borderId="2" xfId="0" applyFont="1" applyBorder="1"/>
    <xf numFmtId="0" fontId="1" fillId="0" borderId="3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Fill="1" applyBorder="1"/>
    <xf numFmtId="0" fontId="4" fillId="0" borderId="0" xfId="0" applyFont="1" applyFill="1"/>
    <xf numFmtId="0" fontId="6" fillId="0" borderId="0" xfId="0" applyFont="1" applyFill="1"/>
    <xf numFmtId="0" fontId="3" fillId="0" borderId="0" xfId="0" applyFont="1" applyAlignment="1"/>
    <xf numFmtId="0" fontId="8" fillId="0" borderId="0" xfId="0" applyFont="1"/>
    <xf numFmtId="0" fontId="8" fillId="0" borderId="0" xfId="0" applyFont="1" applyBorder="1"/>
    <xf numFmtId="0" fontId="9" fillId="0" borderId="0" xfId="1" applyFont="1" applyBorder="1"/>
    <xf numFmtId="0" fontId="0" fillId="0" borderId="0" xfId="0" applyAlignment="1">
      <alignment horizontal="left"/>
    </xf>
    <xf numFmtId="0" fontId="11" fillId="0" borderId="0" xfId="0" applyFont="1"/>
    <xf numFmtId="0" fontId="10" fillId="0" borderId="0" xfId="0" applyFont="1" applyAlignment="1"/>
    <xf numFmtId="0" fontId="0" fillId="0" borderId="0" xfId="0" applyAlignment="1">
      <alignment horizontal="center"/>
    </xf>
    <xf numFmtId="0" fontId="12" fillId="0" borderId="4" xfId="0" applyFont="1" applyBorder="1"/>
    <xf numFmtId="3" fontId="12" fillId="0" borderId="4" xfId="0" applyNumberFormat="1" applyFont="1" applyBorder="1"/>
    <xf numFmtId="0" fontId="10" fillId="0" borderId="0" xfId="0" applyFont="1" applyFill="1" applyAlignment="1"/>
    <xf numFmtId="3" fontId="10" fillId="0" borderId="5" xfId="0" applyNumberFormat="1" applyFont="1" applyFill="1" applyBorder="1"/>
    <xf numFmtId="3" fontId="12" fillId="0" borderId="4" xfId="0" applyNumberFormat="1" applyFont="1" applyFill="1" applyBorder="1"/>
    <xf numFmtId="0" fontId="1" fillId="0" borderId="0" xfId="0" applyFont="1" applyFill="1" applyBorder="1" applyAlignment="1">
      <alignment horizontal="left"/>
    </xf>
    <xf numFmtId="3" fontId="10" fillId="0" borderId="4" xfId="0" applyNumberFormat="1" applyFont="1" applyFill="1" applyBorder="1"/>
    <xf numFmtId="0" fontId="1" fillId="0" borderId="0" xfId="0" applyFont="1" applyFill="1" applyAlignment="1">
      <alignment horizontal="left"/>
    </xf>
    <xf numFmtId="0" fontId="10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10" fillId="2" borderId="8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zoomScale="95" zoomScaleNormal="95" workbookViewId="0">
      <selection sqref="A1:D1"/>
    </sheetView>
  </sheetViews>
  <sheetFormatPr baseColWidth="10" defaultRowHeight="15" x14ac:dyDescent="0.25"/>
  <cols>
    <col min="1" max="1" width="42.42578125" customWidth="1"/>
    <col min="2" max="2" width="13.28515625" customWidth="1"/>
    <col min="3" max="3" width="14" customWidth="1"/>
    <col min="4" max="4" width="14.28515625" customWidth="1"/>
  </cols>
  <sheetData>
    <row r="1" spans="1:8" s="10" customFormat="1" ht="17.25" x14ac:dyDescent="0.3">
      <c r="A1" s="31" t="s">
        <v>21</v>
      </c>
      <c r="B1" s="31"/>
      <c r="C1" s="31"/>
      <c r="D1" s="31"/>
      <c r="E1" s="20"/>
      <c r="F1" s="20"/>
      <c r="G1" s="20"/>
    </row>
    <row r="2" spans="1:8" s="15" customFormat="1" ht="17.45" customHeight="1" x14ac:dyDescent="0.25">
      <c r="A2" s="31" t="s">
        <v>15</v>
      </c>
      <c r="B2" s="31"/>
      <c r="C2" s="31"/>
      <c r="D2" s="31"/>
      <c r="E2" s="21"/>
      <c r="F2" s="21"/>
    </row>
    <row r="3" spans="1:8" s="15" customFormat="1" ht="17.45" customHeight="1" x14ac:dyDescent="0.25">
      <c r="A3" s="31" t="s">
        <v>14</v>
      </c>
      <c r="B3" s="31"/>
      <c r="C3" s="31"/>
      <c r="D3" s="31"/>
      <c r="E3" s="21"/>
      <c r="F3" s="21"/>
    </row>
    <row r="4" spans="1:8" s="10" customFormat="1" ht="7.5" customHeight="1" x14ac:dyDescent="0.3">
      <c r="A4" s="11"/>
      <c r="B4" s="11"/>
      <c r="C4" s="11"/>
      <c r="D4" s="11"/>
      <c r="F4" s="32"/>
      <c r="G4" s="32"/>
      <c r="H4" s="32"/>
    </row>
    <row r="5" spans="1:8" x14ac:dyDescent="0.25">
      <c r="A5" s="37" t="s">
        <v>11</v>
      </c>
      <c r="B5" s="33" t="s">
        <v>0</v>
      </c>
      <c r="C5" s="34"/>
      <c r="D5" s="34"/>
    </row>
    <row r="6" spans="1:8" x14ac:dyDescent="0.25">
      <c r="A6" s="38"/>
      <c r="B6" s="35"/>
      <c r="C6" s="36"/>
      <c r="D6" s="36"/>
    </row>
    <row r="7" spans="1:8" ht="16.5" x14ac:dyDescent="0.25">
      <c r="A7" s="38"/>
      <c r="B7" s="40">
        <v>2016</v>
      </c>
      <c r="C7" s="40">
        <v>2017</v>
      </c>
      <c r="D7" s="33">
        <v>2018</v>
      </c>
      <c r="E7" s="11"/>
      <c r="F7" s="22"/>
    </row>
    <row r="8" spans="1:8" ht="20.25" customHeight="1" x14ac:dyDescent="0.25">
      <c r="A8" s="39"/>
      <c r="B8" s="41"/>
      <c r="C8" s="41"/>
      <c r="D8" s="35"/>
    </row>
    <row r="9" spans="1:8" ht="19.149999999999999" customHeight="1" x14ac:dyDescent="0.25">
      <c r="A9" s="1"/>
      <c r="B9" s="2"/>
      <c r="C9" s="3"/>
      <c r="D9" s="3"/>
    </row>
    <row r="10" spans="1:8" s="13" customFormat="1" ht="20.45" customHeight="1" x14ac:dyDescent="0.3">
      <c r="A10" s="25" t="s">
        <v>19</v>
      </c>
      <c r="B10" s="26">
        <f>SUM(B22,B34,)</f>
        <v>3508</v>
      </c>
      <c r="C10" s="26">
        <f>SUM(C22,C34,)</f>
        <v>4175</v>
      </c>
      <c r="D10" s="27">
        <f>SUM(D22,D34,)</f>
        <v>3873</v>
      </c>
      <c r="E10" s="12"/>
    </row>
    <row r="11" spans="1:8" ht="16.149999999999999" customHeight="1" x14ac:dyDescent="0.25">
      <c r="A11" s="1" t="s">
        <v>1</v>
      </c>
      <c r="B11" s="23">
        <f>(B23+B35)</f>
        <v>127</v>
      </c>
      <c r="C11" s="23">
        <f>(C23+C35)</f>
        <v>156</v>
      </c>
      <c r="D11" s="23">
        <f>(D23+D35)</f>
        <v>229</v>
      </c>
    </row>
    <row r="12" spans="1:8" ht="16.149999999999999" customHeight="1" x14ac:dyDescent="0.25">
      <c r="A12" s="1" t="s">
        <v>2</v>
      </c>
      <c r="B12" s="23">
        <f>(B24+B36)</f>
        <v>361</v>
      </c>
      <c r="C12" s="23">
        <f t="shared" ref="C12" si="0">(C24+C36)</f>
        <v>348</v>
      </c>
      <c r="D12" s="23">
        <f t="shared" ref="D12:D21" si="1">(D24+D36)</f>
        <v>322</v>
      </c>
    </row>
    <row r="13" spans="1:8" ht="16.149999999999999" customHeight="1" x14ac:dyDescent="0.25">
      <c r="A13" s="1" t="s">
        <v>3</v>
      </c>
      <c r="B13" s="23">
        <f t="shared" ref="B13:C13" si="2">(B25+B37)</f>
        <v>452</v>
      </c>
      <c r="C13" s="23">
        <f t="shared" si="2"/>
        <v>337</v>
      </c>
      <c r="D13" s="23">
        <f t="shared" si="1"/>
        <v>314</v>
      </c>
    </row>
    <row r="14" spans="1:8" ht="16.149999999999999" customHeight="1" x14ac:dyDescent="0.25">
      <c r="A14" s="1" t="s">
        <v>4</v>
      </c>
      <c r="B14" s="23">
        <f t="shared" ref="B14:C14" si="3">(B26+B38)</f>
        <v>312</v>
      </c>
      <c r="C14" s="23">
        <f t="shared" si="3"/>
        <v>370</v>
      </c>
      <c r="D14" s="23">
        <f t="shared" si="1"/>
        <v>181</v>
      </c>
    </row>
    <row r="15" spans="1:8" ht="16.149999999999999" customHeight="1" x14ac:dyDescent="0.25">
      <c r="A15" s="1" t="s">
        <v>5</v>
      </c>
      <c r="B15" s="23">
        <f t="shared" ref="B15:C15" si="4">(B27+B39)</f>
        <v>148</v>
      </c>
      <c r="C15" s="23">
        <f t="shared" si="4"/>
        <v>241</v>
      </c>
      <c r="D15" s="23">
        <f t="shared" si="1"/>
        <v>193</v>
      </c>
    </row>
    <row r="16" spans="1:8" ht="16.149999999999999" customHeight="1" x14ac:dyDescent="0.25">
      <c r="A16" s="1" t="s">
        <v>6</v>
      </c>
      <c r="B16" s="23">
        <f t="shared" ref="B16:C16" si="5">(B28+B40)</f>
        <v>104</v>
      </c>
      <c r="C16" s="23">
        <f t="shared" si="5"/>
        <v>168</v>
      </c>
      <c r="D16" s="23">
        <f t="shared" si="1"/>
        <v>102</v>
      </c>
    </row>
    <row r="17" spans="1:7" ht="16.149999999999999" customHeight="1" x14ac:dyDescent="0.25">
      <c r="A17" s="1" t="s">
        <v>7</v>
      </c>
      <c r="B17" s="24">
        <f t="shared" ref="B17:C18" si="6">(B29+B41)</f>
        <v>1632</v>
      </c>
      <c r="C17" s="24">
        <f t="shared" si="6"/>
        <v>1832</v>
      </c>
      <c r="D17" s="24">
        <f t="shared" si="1"/>
        <v>1764</v>
      </c>
    </row>
    <row r="18" spans="1:7" ht="16.149999999999999" customHeight="1" x14ac:dyDescent="0.25">
      <c r="A18" s="1" t="s">
        <v>18</v>
      </c>
      <c r="B18" s="24">
        <f t="shared" si="6"/>
        <v>75</v>
      </c>
      <c r="C18" s="24">
        <f t="shared" si="6"/>
        <v>270</v>
      </c>
      <c r="D18" s="24">
        <f t="shared" si="1"/>
        <v>337</v>
      </c>
      <c r="G18" s="19"/>
    </row>
    <row r="19" spans="1:7" ht="16.149999999999999" customHeight="1" x14ac:dyDescent="0.25">
      <c r="A19" s="1" t="s">
        <v>8</v>
      </c>
      <c r="B19" s="23">
        <f t="shared" ref="B19:C19" si="7">(B31+B43)</f>
        <v>93</v>
      </c>
      <c r="C19" s="23">
        <f t="shared" si="7"/>
        <v>265</v>
      </c>
      <c r="D19" s="23">
        <f t="shared" si="1"/>
        <v>216</v>
      </c>
    </row>
    <row r="20" spans="1:7" ht="16.149999999999999" customHeight="1" x14ac:dyDescent="0.25">
      <c r="A20" s="1" t="s">
        <v>12</v>
      </c>
      <c r="B20" s="23">
        <f t="shared" ref="B20:C20" si="8">(B32+B44)</f>
        <v>147</v>
      </c>
      <c r="C20" s="23">
        <f t="shared" si="8"/>
        <v>114</v>
      </c>
      <c r="D20" s="23">
        <f>(D32+D44)</f>
        <v>156</v>
      </c>
    </row>
    <row r="21" spans="1:7" ht="16.149999999999999" customHeight="1" x14ac:dyDescent="0.25">
      <c r="A21" s="1" t="s">
        <v>9</v>
      </c>
      <c r="B21" s="23">
        <f t="shared" ref="B21:C21" si="9">(B33+B45)</f>
        <v>57</v>
      </c>
      <c r="C21" s="23">
        <f t="shared" si="9"/>
        <v>74</v>
      </c>
      <c r="D21" s="23">
        <f t="shared" si="1"/>
        <v>59</v>
      </c>
    </row>
    <row r="22" spans="1:7" s="14" customFormat="1" ht="20.100000000000001" customHeight="1" x14ac:dyDescent="0.25">
      <c r="A22" s="28" t="s">
        <v>16</v>
      </c>
      <c r="B22" s="29">
        <f>SUM(B23:B33)</f>
        <v>1157</v>
      </c>
      <c r="C22" s="29">
        <f t="shared" ref="C22" si="10">SUM(C23:C33)</f>
        <v>1489</v>
      </c>
      <c r="D22" s="29">
        <f>SUM(D23:D33)</f>
        <v>1321</v>
      </c>
    </row>
    <row r="23" spans="1:7" ht="16.149999999999999" customHeight="1" x14ac:dyDescent="0.25">
      <c r="A23" s="1" t="s">
        <v>1</v>
      </c>
      <c r="B23" s="5">
        <v>27</v>
      </c>
      <c r="C23" s="5">
        <v>33</v>
      </c>
      <c r="D23" s="5">
        <v>61</v>
      </c>
    </row>
    <row r="24" spans="1:7" ht="16.149999999999999" customHeight="1" x14ac:dyDescent="0.25">
      <c r="A24" s="1" t="s">
        <v>2</v>
      </c>
      <c r="B24" s="5">
        <v>148</v>
      </c>
      <c r="C24" s="5">
        <v>146</v>
      </c>
      <c r="D24" s="5">
        <v>140</v>
      </c>
    </row>
    <row r="25" spans="1:7" ht="16.149999999999999" customHeight="1" x14ac:dyDescent="0.25">
      <c r="A25" s="1" t="s">
        <v>3</v>
      </c>
      <c r="B25" s="5">
        <v>137</v>
      </c>
      <c r="C25" s="5">
        <v>108</v>
      </c>
      <c r="D25" s="5">
        <v>72</v>
      </c>
    </row>
    <row r="26" spans="1:7" ht="16.149999999999999" customHeight="1" x14ac:dyDescent="0.25">
      <c r="A26" s="1" t="s">
        <v>4</v>
      </c>
      <c r="B26" s="5">
        <v>93</v>
      </c>
      <c r="C26" s="5">
        <v>136</v>
      </c>
      <c r="D26" s="5">
        <v>90</v>
      </c>
    </row>
    <row r="27" spans="1:7" ht="16.149999999999999" customHeight="1" x14ac:dyDescent="0.25">
      <c r="A27" s="1" t="s">
        <v>5</v>
      </c>
      <c r="B27" s="5">
        <v>50</v>
      </c>
      <c r="C27" s="5">
        <v>63</v>
      </c>
      <c r="D27" s="5">
        <v>61</v>
      </c>
    </row>
    <row r="28" spans="1:7" ht="16.149999999999999" customHeight="1" x14ac:dyDescent="0.25">
      <c r="A28" s="1" t="s">
        <v>6</v>
      </c>
      <c r="B28" s="5">
        <v>36</v>
      </c>
      <c r="C28" s="5">
        <v>83</v>
      </c>
      <c r="D28" s="5">
        <v>43</v>
      </c>
    </row>
    <row r="29" spans="1:7" ht="16.149999999999999" customHeight="1" x14ac:dyDescent="0.25">
      <c r="A29" s="1" t="s">
        <v>7</v>
      </c>
      <c r="B29" s="7">
        <v>492</v>
      </c>
      <c r="C29" s="5">
        <v>664</v>
      </c>
      <c r="D29" s="5">
        <v>585</v>
      </c>
    </row>
    <row r="30" spans="1:7" ht="16.149999999999999" customHeight="1" x14ac:dyDescent="0.25">
      <c r="A30" s="1" t="s">
        <v>18</v>
      </c>
      <c r="B30" s="6">
        <v>33</v>
      </c>
      <c r="C30" s="6">
        <v>42</v>
      </c>
      <c r="D30" s="5">
        <v>72</v>
      </c>
    </row>
    <row r="31" spans="1:7" ht="16.149999999999999" customHeight="1" x14ac:dyDescent="0.25">
      <c r="A31" s="1" t="s">
        <v>8</v>
      </c>
      <c r="B31" s="5">
        <v>34</v>
      </c>
      <c r="C31" s="5">
        <v>130</v>
      </c>
      <c r="D31" s="5">
        <v>85</v>
      </c>
    </row>
    <row r="32" spans="1:7" ht="16.149999999999999" customHeight="1" x14ac:dyDescent="0.25">
      <c r="A32" s="1" t="s">
        <v>13</v>
      </c>
      <c r="B32" s="5">
        <v>75</v>
      </c>
      <c r="C32" s="5">
        <v>47</v>
      </c>
      <c r="D32" s="5">
        <v>93</v>
      </c>
    </row>
    <row r="33" spans="1:4" ht="16.149999999999999" customHeight="1" x14ac:dyDescent="0.25">
      <c r="A33" s="1" t="s">
        <v>9</v>
      </c>
      <c r="B33" s="5">
        <v>32</v>
      </c>
      <c r="C33" s="5">
        <v>37</v>
      </c>
      <c r="D33" s="5">
        <v>19</v>
      </c>
    </row>
    <row r="34" spans="1:4" s="14" customFormat="1" ht="20.100000000000001" customHeight="1" x14ac:dyDescent="0.25">
      <c r="A34" s="30" t="s">
        <v>17</v>
      </c>
      <c r="B34" s="29">
        <f>SUM(B35:B45)</f>
        <v>2351</v>
      </c>
      <c r="C34" s="29">
        <f t="shared" ref="C34:D34" si="11">SUM(C35:C45)</f>
        <v>2686</v>
      </c>
      <c r="D34" s="29">
        <f t="shared" si="11"/>
        <v>2552</v>
      </c>
    </row>
    <row r="35" spans="1:4" ht="16.149999999999999" customHeight="1" x14ac:dyDescent="0.25">
      <c r="A35" s="1" t="s">
        <v>1</v>
      </c>
      <c r="B35" s="5">
        <v>100</v>
      </c>
      <c r="C35" s="5">
        <v>123</v>
      </c>
      <c r="D35" s="5">
        <v>168</v>
      </c>
    </row>
    <row r="36" spans="1:4" ht="16.149999999999999" customHeight="1" x14ac:dyDescent="0.25">
      <c r="A36" s="1" t="s">
        <v>2</v>
      </c>
      <c r="B36" s="5">
        <v>213</v>
      </c>
      <c r="C36" s="5">
        <v>202</v>
      </c>
      <c r="D36" s="5">
        <v>182</v>
      </c>
    </row>
    <row r="37" spans="1:4" ht="16.149999999999999" customHeight="1" x14ac:dyDescent="0.25">
      <c r="A37" s="1" t="s">
        <v>10</v>
      </c>
      <c r="B37" s="5">
        <v>315</v>
      </c>
      <c r="C37" s="5">
        <v>229</v>
      </c>
      <c r="D37" s="5">
        <v>242</v>
      </c>
    </row>
    <row r="38" spans="1:4" ht="16.149999999999999" customHeight="1" x14ac:dyDescent="0.25">
      <c r="A38" s="1" t="s">
        <v>4</v>
      </c>
      <c r="B38" s="5">
        <v>219</v>
      </c>
      <c r="C38" s="5">
        <v>234</v>
      </c>
      <c r="D38" s="5">
        <v>91</v>
      </c>
    </row>
    <row r="39" spans="1:4" ht="16.149999999999999" customHeight="1" x14ac:dyDescent="0.25">
      <c r="A39" s="1" t="s">
        <v>5</v>
      </c>
      <c r="B39" s="5">
        <v>98</v>
      </c>
      <c r="C39" s="5">
        <v>178</v>
      </c>
      <c r="D39" s="5">
        <v>132</v>
      </c>
    </row>
    <row r="40" spans="1:4" ht="16.149999999999999" customHeight="1" x14ac:dyDescent="0.25">
      <c r="A40" s="1" t="s">
        <v>6</v>
      </c>
      <c r="B40" s="5">
        <v>68</v>
      </c>
      <c r="C40" s="5">
        <v>85</v>
      </c>
      <c r="D40" s="5">
        <v>59</v>
      </c>
    </row>
    <row r="41" spans="1:4" ht="16.149999999999999" customHeight="1" x14ac:dyDescent="0.25">
      <c r="A41" s="1" t="s">
        <v>7</v>
      </c>
      <c r="B41" s="7">
        <v>1140</v>
      </c>
      <c r="C41" s="7">
        <v>1168</v>
      </c>
      <c r="D41" s="7">
        <v>1179</v>
      </c>
    </row>
    <row r="42" spans="1:4" ht="16.149999999999999" customHeight="1" x14ac:dyDescent="0.25">
      <c r="A42" s="1" t="s">
        <v>18</v>
      </c>
      <c r="B42" s="6">
        <v>42</v>
      </c>
      <c r="C42" s="6">
        <v>228</v>
      </c>
      <c r="D42" s="5">
        <v>265</v>
      </c>
    </row>
    <row r="43" spans="1:4" ht="16.149999999999999" customHeight="1" x14ac:dyDescent="0.25">
      <c r="A43" s="1" t="s">
        <v>8</v>
      </c>
      <c r="B43" s="5">
        <v>59</v>
      </c>
      <c r="C43" s="5">
        <v>135</v>
      </c>
      <c r="D43" s="5">
        <v>131</v>
      </c>
    </row>
    <row r="44" spans="1:4" ht="16.149999999999999" customHeight="1" x14ac:dyDescent="0.25">
      <c r="A44" s="1" t="s">
        <v>12</v>
      </c>
      <c r="B44" s="5">
        <v>72</v>
      </c>
      <c r="C44" s="5">
        <v>67</v>
      </c>
      <c r="D44" s="5">
        <v>63</v>
      </c>
    </row>
    <row r="45" spans="1:4" ht="16.149999999999999" customHeight="1" x14ac:dyDescent="0.25">
      <c r="A45" s="1" t="s">
        <v>9</v>
      </c>
      <c r="B45" s="5">
        <v>25</v>
      </c>
      <c r="C45" s="5">
        <v>37</v>
      </c>
      <c r="D45" s="5">
        <v>40</v>
      </c>
    </row>
    <row r="46" spans="1:4" x14ac:dyDescent="0.25">
      <c r="A46" s="8"/>
      <c r="B46" s="9"/>
      <c r="C46" s="9"/>
      <c r="D46" s="9"/>
    </row>
    <row r="47" spans="1:4" ht="12" customHeight="1" x14ac:dyDescent="0.25">
      <c r="A47" s="1"/>
      <c r="B47" s="4"/>
      <c r="C47" s="4"/>
      <c r="D47" s="4"/>
    </row>
    <row r="48" spans="1:4" s="1" customFormat="1" ht="14.45" customHeight="1" x14ac:dyDescent="0.2">
      <c r="A48" s="1" t="s">
        <v>20</v>
      </c>
      <c r="B48" s="17"/>
      <c r="C48" s="17"/>
      <c r="D48" s="17"/>
    </row>
    <row r="49" spans="1:4" s="16" customFormat="1" ht="14.45" customHeight="1" x14ac:dyDescent="0.2">
      <c r="B49" s="17"/>
      <c r="C49" s="17"/>
      <c r="D49" s="17"/>
    </row>
    <row r="50" spans="1:4" s="1" customFormat="1" ht="12.75" x14ac:dyDescent="0.2">
      <c r="A50" s="18"/>
      <c r="B50" s="4"/>
      <c r="C50" s="4"/>
      <c r="D50" s="4"/>
    </row>
    <row r="51" spans="1:4" x14ac:dyDescent="0.25">
      <c r="A51" s="16"/>
      <c r="B51" s="1"/>
      <c r="C51" s="1"/>
      <c r="D51" s="1"/>
    </row>
  </sheetData>
  <mergeCells count="9">
    <mergeCell ref="A3:D3"/>
    <mergeCell ref="A2:D2"/>
    <mergeCell ref="A1:D1"/>
    <mergeCell ref="F4:H4"/>
    <mergeCell ref="B5:D6"/>
    <mergeCell ref="A5:A8"/>
    <mergeCell ref="D7:D8"/>
    <mergeCell ref="C7:C8"/>
    <mergeCell ref="B7:B8"/>
  </mergeCells>
  <printOptions horizontalCentered="1"/>
  <pageMargins left="0.70866141732283472" right="0.70866141732283472" top="0.98425196850393704" bottom="0.98425196850393704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16</vt:lpstr>
      <vt:lpstr>'Cuadro 16'!Área_de_impresión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SANCHEZ</dc:creator>
  <cp:lastModifiedBy>JOSE SANCHEZ</cp:lastModifiedBy>
  <cp:lastPrinted>2020-12-29T16:00:21Z</cp:lastPrinted>
  <dcterms:created xsi:type="dcterms:W3CDTF">2017-04-11T15:37:58Z</dcterms:created>
  <dcterms:modified xsi:type="dcterms:W3CDTF">2020-12-29T16:00:33Z</dcterms:modified>
</cp:coreProperties>
</file>